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6" i="1"/>
  <c r="F15" i="1"/>
  <c r="F14" i="1"/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<sst xmlns="http://schemas.openxmlformats.org/spreadsheetml/2006/main" count="39" uniqueCount="38">
  <si>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</si>
  <si>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</si>
  <si>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</si>
  <si>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</si>
  <si>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</si>
  <si>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</si>
  <si>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</si>
  <si>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</si>
  <si>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</si>
  <si>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</si>
  <si>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</si>
  <si>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</si>
  <si>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</si>
  <si>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</si>
  <si>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</si>
  <si>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</si>
  <si>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</si>
  <si>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</si>
  <si>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</si>
  <si>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</si>
  <si>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</si>
  <si>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</si>
  <si>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Компот из сухофруктов</t>
  </si>
  <si>
    <t>фрукт</t>
  </si>
  <si>
    <t>Суп картофельный с крупой и рыбой</t>
  </si>
  <si>
    <t>250/25</t>
  </si>
  <si>
    <t>Рыба,тушённая в томате с овощами</t>
  </si>
  <si>
    <t>100</t>
  </si>
  <si>
    <t>Картофельное пюре</t>
  </si>
  <si>
    <t>200</t>
  </si>
  <si>
    <t>Банан</t>
  </si>
  <si>
    <t>восьмой</t>
  </si>
  <si>
    <t>Свёкла отварная с маслом растительным</t>
  </si>
  <si>
    <t>185,38</t>
  </si>
  <si>
    <t>Пряник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</si>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</sst>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37</v>
      </c>
      <c r="C1" s="83"/>
      <c r="D1" s="84"/>
      <c r="E1" t="s">
        <v>15</v>
      </c>
      <c r="F1" s="14"/>
      <c r="G1" t="s">
        <v>35</v>
      </c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20</v>
      </c>
      <c r="C12" s="46">
        <v>50</v>
      </c>
      <c r="D12" s="47" t="s">
        <v>32</v>
      </c>
      <c r="E12" s="52">
        <v>60</v>
      </c>
      <c r="F12" s="81">
        <f>(6*150/1000)</f>
        <v>0.9</v>
      </c>
      <c r="G12" s="52">
        <v>54.45</v>
      </c>
      <c r="H12" s="52">
        <v>1.02</v>
      </c>
      <c r="I12" s="52">
        <v>2.1800000000000002</v>
      </c>
      <c r="J12" s="73">
        <v>5.64</v>
      </c>
    </row>
    <row r="13" spans="1:10" x14ac:dyDescent="0.25">
      <c r="A13" s="5" t="s">
        <v>10</v>
      </c>
      <c r="B13" s="7" t="s">
        <v>11</v>
      </c>
      <c r="C13" s="3">
        <v>138</v>
      </c>
      <c r="D13" s="21" t="s">
        <v>24</v>
      </c>
      <c r="E13" s="54" t="s">
        <v>25</v>
      </c>
      <c r="F13" s="80">
        <v>20.79</v>
      </c>
      <c r="G13" s="53">
        <v>168.75</v>
      </c>
      <c r="H13" s="54">
        <v>6</v>
      </c>
      <c r="I13" s="53">
        <v>3</v>
      </c>
      <c r="J13" s="57">
        <v>4.25</v>
      </c>
    </row>
    <row r="14" spans="1:10" x14ac:dyDescent="0.25">
      <c r="A14" s="5"/>
      <c r="B14" s="1" t="s">
        <v>12</v>
      </c>
      <c r="C14" s="2">
        <v>374</v>
      </c>
      <c r="D14" s="21" t="s">
        <v>26</v>
      </c>
      <c r="E14" s="62" t="s">
        <v>27</v>
      </c>
      <c r="F14" s="55">
        <f>(58*364/1000)+(5*772/1000)+(6*150/1000)+(2*101/1000)</f>
        <v>26.073999999999998</v>
      </c>
      <c r="G14" s="61">
        <v>186.16</v>
      </c>
      <c r="H14" s="61">
        <v>12</v>
      </c>
      <c r="I14" s="61">
        <v>10.63</v>
      </c>
      <c r="J14" s="63">
        <v>10.62</v>
      </c>
    </row>
    <row r="15" spans="1:10" x14ac:dyDescent="0.25">
      <c r="A15" s="41"/>
      <c r="B15" s="1" t="s">
        <v>13</v>
      </c>
      <c r="C15" s="2">
        <v>520</v>
      </c>
      <c r="D15" s="20" t="s">
        <v>28</v>
      </c>
      <c r="E15" s="56" t="s">
        <v>29</v>
      </c>
      <c r="F15" s="15">
        <f>(32*83.333/1000)+(7*1100/1000)</f>
        <v>10.366656000000001</v>
      </c>
      <c r="G15" s="56" t="s">
        <v>33</v>
      </c>
      <c r="H15" s="61">
        <v>3.1</v>
      </c>
      <c r="I15" s="61">
        <v>6</v>
      </c>
      <c r="J15" s="63">
        <v>39.700000000000003</v>
      </c>
    </row>
    <row r="16" spans="1:10" x14ac:dyDescent="0.25">
      <c r="A16" s="41"/>
      <c r="B16" s="1" t="s">
        <v>36</v>
      </c>
      <c r="C16" s="2">
        <v>638</v>
      </c>
      <c r="D16" s="20" t="s">
        <v>22</v>
      </c>
      <c r="E16" s="11">
        <v>200</v>
      </c>
      <c r="F16" s="15">
        <f>(15*182/1000)+(20*101/1000)</f>
        <v>4.75</v>
      </c>
      <c r="G16" s="58">
        <v>111.2</v>
      </c>
      <c r="H16" s="61">
        <v>0.6</v>
      </c>
      <c r="I16" s="58"/>
      <c r="J16" s="63">
        <v>29</v>
      </c>
    </row>
    <row r="17" spans="1:10" x14ac:dyDescent="0.25">
      <c r="A17" s="41"/>
      <c r="B17" s="1" t="s">
        <v>14</v>
      </c>
      <c r="C17" s="2" t="s">
        <v>19</v>
      </c>
      <c r="D17" s="20" t="s">
        <v>34</v>
      </c>
      <c r="E17" s="11">
        <v>30</v>
      </c>
      <c r="F17" s="15">
        <v>10.69</v>
      </c>
      <c r="G17" s="58">
        <v>77.25</v>
      </c>
      <c r="H17" s="58">
        <v>1.87</v>
      </c>
      <c r="I17" s="58">
        <v>7.5</v>
      </c>
      <c r="J17" s="64">
        <v>25.5</v>
      </c>
    </row>
    <row r="18" spans="1:10" x14ac:dyDescent="0.25">
      <c r="A18" s="41"/>
      <c r="B18" s="1" t="s">
        <v>16</v>
      </c>
      <c r="C18" s="2" t="s">
        <v>19</v>
      </c>
      <c r="D18" s="20" t="s">
        <v>21</v>
      </c>
      <c r="E18" s="11">
        <v>60</v>
      </c>
      <c r="F18" s="79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 t="s">
        <v>23</v>
      </c>
      <c r="D20" s="43" t="s">
        <v>30</v>
      </c>
      <c r="E20" s="18">
        <v>100</v>
      </c>
      <c r="F20" s="19">
        <f>(111*221/1000)</f>
        <v>24.530999999999999</v>
      </c>
      <c r="G20" s="59">
        <v>96</v>
      </c>
      <c r="H20" s="59">
        <v>1.5</v>
      </c>
      <c r="I20" s="59">
        <v>0.5</v>
      </c>
      <c r="J20" s="60">
        <v>2.1</v>
      </c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2024-12-15T03:45:30Z</dcterms:modified>
</cp:coreProperties>
</file>